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onta\OneDrive\Desktop\"/>
    </mc:Choice>
  </mc:AlternateContent>
  <xr:revisionPtr revIDLastSave="0" documentId="8_{9C1F3AE0-A66A-4FDE-B38D-D4D4E86ECB57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Pre-test" sheetId="1" r:id="rId1"/>
    <sheet name="Post-te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2" i="2" l="1"/>
  <c r="L42" i="2"/>
  <c r="K42" i="2"/>
  <c r="J42" i="2"/>
  <c r="I42" i="2"/>
  <c r="H42" i="2"/>
  <c r="G42" i="2"/>
  <c r="F42" i="2"/>
  <c r="E42" i="2"/>
  <c r="D42" i="2"/>
  <c r="C42" i="2"/>
  <c r="B42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10" i="2"/>
  <c r="M42" i="1"/>
  <c r="L42" i="1"/>
  <c r="K42" i="1"/>
  <c r="J42" i="1"/>
  <c r="I42" i="1"/>
  <c r="H42" i="1"/>
  <c r="G42" i="1"/>
  <c r="F42" i="1"/>
  <c r="E42" i="1"/>
  <c r="D42" i="1"/>
  <c r="C42" i="1"/>
  <c r="B42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10" i="1"/>
  <c r="O37" i="2" l="1"/>
  <c r="O41" i="2"/>
  <c r="O40" i="2"/>
  <c r="O39" i="2"/>
  <c r="O38" i="2"/>
  <c r="M43" i="2"/>
  <c r="O36" i="2"/>
  <c r="O35" i="2" l="1"/>
  <c r="L43" i="2"/>
  <c r="K43" i="2"/>
  <c r="J43" i="2"/>
  <c r="I43" i="2"/>
  <c r="H43" i="2" l="1"/>
  <c r="G43" i="2"/>
  <c r="F43" i="2"/>
  <c r="O34" i="2"/>
  <c r="D43" i="2"/>
  <c r="C43" i="2"/>
  <c r="B43" i="2"/>
  <c r="E43" i="2" l="1"/>
  <c r="O17" i="2"/>
  <c r="O18" i="2"/>
  <c r="O19" i="2"/>
  <c r="O20" i="2"/>
  <c r="O21" i="2"/>
  <c r="O22" i="2"/>
  <c r="O23" i="2"/>
  <c r="O24" i="2"/>
  <c r="O25" i="2"/>
  <c r="O26" i="2"/>
  <c r="O31" i="2"/>
  <c r="O32" i="2"/>
  <c r="O33" i="2"/>
  <c r="N43" i="2" l="1"/>
  <c r="O10" i="2"/>
  <c r="O11" i="2"/>
  <c r="O12" i="2"/>
  <c r="O13" i="2"/>
  <c r="O14" i="2"/>
  <c r="O15" i="2"/>
  <c r="O16" i="2"/>
  <c r="O27" i="2"/>
  <c r="O28" i="2"/>
  <c r="O29" i="2"/>
  <c r="O30" i="2"/>
  <c r="N42" i="1" l="1"/>
  <c r="O43" i="2"/>
</calcChain>
</file>

<file path=xl/sharedStrings.xml><?xml version="1.0" encoding="utf-8"?>
<sst xmlns="http://schemas.openxmlformats.org/spreadsheetml/2006/main" count="116" uniqueCount="65">
  <si>
    <r>
      <t xml:space="preserve">Development Steps: </t>
    </r>
    <r>
      <rPr>
        <b/>
        <sz val="11"/>
        <color rgb="FF00B050"/>
        <rFont val="Calibri"/>
        <family val="2"/>
        <scheme val="minor"/>
      </rPr>
      <t>Press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rgb="FF00B050"/>
        <rFont val="Calibri"/>
        <family val="2"/>
        <scheme val="minor"/>
      </rPr>
      <t xml:space="preserve">2 = Mastered (all relevant questions correct). </t>
    </r>
    <r>
      <rPr>
        <b/>
        <sz val="11"/>
        <color rgb="FFFFC000"/>
        <rFont val="Calibri"/>
        <family val="2"/>
        <scheme val="minor"/>
      </rPr>
      <t xml:space="preserve">1 = Partial. </t>
    </r>
    <r>
      <rPr>
        <b/>
        <sz val="11"/>
        <color rgb="FFFF0000"/>
        <rFont val="Calibri"/>
        <family val="2"/>
        <scheme val="minor"/>
      </rPr>
      <t>Leave empty/0 = Red/Nothing</t>
    </r>
  </si>
  <si>
    <t>3A</t>
  </si>
  <si>
    <t>4A</t>
  </si>
  <si>
    <t>Growth</t>
  </si>
  <si>
    <t>Average raw score</t>
  </si>
  <si>
    <t>Average growth</t>
  </si>
  <si>
    <t>Average raw score (delete rows not in use)</t>
  </si>
  <si>
    <t>Change the number of students who sat the pre-test in the cell below:</t>
  </si>
  <si>
    <t>Alter this number on the pre-test page</t>
  </si>
  <si>
    <t>Percentage of the class that has mastered that step</t>
  </si>
  <si>
    <t>Percentage of growth for this step from pre- to post (mastered only)</t>
  </si>
  <si>
    <t>3B</t>
  </si>
  <si>
    <t>3C</t>
  </si>
  <si>
    <t>3D</t>
  </si>
  <si>
    <t>3E</t>
  </si>
  <si>
    <t>4B</t>
  </si>
  <si>
    <t>4C</t>
  </si>
  <si>
    <t>3F</t>
  </si>
  <si>
    <t>Overarching focus</t>
  </si>
  <si>
    <t>3G</t>
  </si>
  <si>
    <t>5A</t>
  </si>
  <si>
    <t>TopTenMathematics.com</t>
  </si>
  <si>
    <r>
      <rPr>
        <b/>
        <sz val="20"/>
        <color rgb="FF00B050"/>
        <rFont val="Calibri"/>
        <family val="2"/>
        <scheme val="minor"/>
      </rPr>
      <t>Fully correct: Type '2', developmental step will automatically change to green.</t>
    </r>
    <r>
      <rPr>
        <b/>
        <sz val="20"/>
        <color theme="1"/>
        <rFont val="Calibri"/>
        <family val="2"/>
        <scheme val="minor"/>
      </rPr>
      <t xml:space="preserve"> </t>
    </r>
    <r>
      <rPr>
        <b/>
        <sz val="20"/>
        <color rgb="FFFFC000"/>
        <rFont val="Calibri"/>
        <family val="2"/>
        <scheme val="minor"/>
      </rPr>
      <t>Partially correct answer: Type '1', grid will change to yellow.</t>
    </r>
    <r>
      <rPr>
        <b/>
        <sz val="20"/>
        <color theme="1"/>
        <rFont val="Calibri"/>
        <family val="2"/>
        <scheme val="minor"/>
      </rPr>
      <t xml:space="preserve"> </t>
    </r>
    <r>
      <rPr>
        <b/>
        <sz val="20"/>
        <color rgb="FFFF0000"/>
        <rFont val="Calibri"/>
        <family val="2"/>
        <scheme val="minor"/>
      </rPr>
      <t xml:space="preserve">Incorrect: Keep grid empty/'0' for red. </t>
    </r>
  </si>
  <si>
    <r>
      <t xml:space="preserve">Tip 3: Scores are automatically calculated in the final column, out of the total developmental steps in the pre-assessment. Tip 4: </t>
    </r>
    <r>
      <rPr>
        <b/>
        <u/>
        <sz val="20"/>
        <color theme="1"/>
        <rFont val="Calibri"/>
        <family val="2"/>
        <scheme val="minor"/>
      </rPr>
      <t>Delete all student rows not in use</t>
    </r>
    <r>
      <rPr>
        <b/>
        <sz val="20"/>
        <color theme="1"/>
        <rFont val="Calibri"/>
        <family val="2"/>
        <scheme val="minor"/>
      </rPr>
      <t xml:space="preserve">. Tip 5: Enter students in the same order as the pre-test for the post-test. </t>
    </r>
  </si>
  <si>
    <t xml:space="preserve">Tip 3. If you enter students in the same order, the formulas automatically calculate growth. </t>
  </si>
  <si>
    <t xml:space="preserve">Percentage of the class that has mastered that step (ensure grid A44 is correct): </t>
  </si>
  <si>
    <t xml:space="preserve">Example: Delete to enter first student. </t>
  </si>
  <si>
    <t>Enter students alphabetically</t>
  </si>
  <si>
    <t xml:space="preserve">Delete all student rows not in use. </t>
  </si>
  <si>
    <t xml:space="preserve">Enter in same order as pre-test. </t>
  </si>
  <si>
    <t>Do not enter any students</t>
  </si>
  <si>
    <t xml:space="preserve">who did not sit the pre-test. </t>
  </si>
  <si>
    <t>Delete all rows not in use</t>
  </si>
  <si>
    <t xml:space="preserve">for growth formulas to work. </t>
  </si>
  <si>
    <t xml:space="preserve">If a student did not sit the post-test, </t>
  </si>
  <si>
    <t xml:space="preserve">delete their pre-test result, </t>
  </si>
  <si>
    <t xml:space="preserve">as this will impact average growth. </t>
  </si>
  <si>
    <t>DIRECT LINKS TO UNIT PLANS</t>
  </si>
  <si>
    <t>PLACE VALUE DEVELOPMENTAL STEPS</t>
  </si>
  <si>
    <t>5B</t>
  </si>
  <si>
    <t>In words</t>
  </si>
  <si>
    <t>Rounding</t>
  </si>
  <si>
    <t>Renaming</t>
  </si>
  <si>
    <t>Make with materials and draw</t>
  </si>
  <si>
    <t>In numerals and place value form</t>
  </si>
  <si>
    <t>4-DIGIT NUMBERS: THINK BOARD AND SINGLE PAGE FOR LEVEL 3</t>
  </si>
  <si>
    <t>5-DIGITS AND BEYOND: THINK BOARD AND SINGLE PAGE</t>
  </si>
  <si>
    <t>Add and subtract place values (bridging)</t>
  </si>
  <si>
    <t>Number lines and ordering</t>
  </si>
  <si>
    <t>In numerals, real-life values and words</t>
  </si>
  <si>
    <t>Power of 10 patterns</t>
  </si>
  <si>
    <t>Year 3A Place Value</t>
  </si>
  <si>
    <t>Year 3B Place Value</t>
  </si>
  <si>
    <t>Year 3C Place Value</t>
  </si>
  <si>
    <t>Year 4A Place Value</t>
  </si>
  <si>
    <t>Year 4B Place Value</t>
  </si>
  <si>
    <t>Year 4C Place Value</t>
  </si>
  <si>
    <t>Year 3C &amp; Year 4C Softball Lesson</t>
  </si>
  <si>
    <r>
      <t xml:space="preserve">Multiply Unit 6 </t>
    </r>
    <r>
      <rPr>
        <b/>
        <i/>
        <sz val="11"/>
        <color theme="1"/>
        <rFont val="Calibri"/>
        <family val="2"/>
        <scheme val="minor"/>
      </rPr>
      <t>Lesson 1</t>
    </r>
  </si>
  <si>
    <t>MARKING TIPS FOR POST-TEST (COPY ONLY THE STUDENT NAMES AND ANSWER CELLS, NOT THE ENTIRE SHEET AND NOT THE TOTAL SCORE COLUMN)</t>
  </si>
  <si>
    <t>Tip 1. Copy and paste the pre-test results into this sheet (only student names and answer cells, NOT the total score column). Adjust growth by entering '1' over '0' for a partial mark, or '3' over '1/0' for full marks.</t>
  </si>
  <si>
    <t xml:space="preserve">LIGHT GREEN '3' MARK SHOWS GROWTH: Tip 2. Only ask students to re-attempt incorrect questions from the pre-test (use a highlighter on a new test, or post-it notes on top of the original pre-test questions they answered incorrectly, or similar). Show growth by entering '1' over '0' for any partial growth/marks, or '3' over '0'  or '1' for full growth (full marks on that step). The grid will change to light green to show the growth from the pre-test to post-test. </t>
  </si>
  <si>
    <t>Markings Tips: Tip 1: 'Save as' with new file name before entering class data. Please do not enter anything in the final blue column as these cells contain automatic formulas.</t>
  </si>
  <si>
    <t xml:space="preserve">Tip 2: Each box on the test signifies one key developmental step (even if it has 2-3 questions allocated across the assessment).  Boxes on the tests are coloured for ease of reference and navigation only. Numbers correspond to year levels. </t>
  </si>
  <si>
    <t>Scores out of 12 Developmental Steps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</si>
</sst>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rgb="FF00B050"/>
      <name val="Calibri"/>
      <family val="2"/>
      <scheme val="minor"/>
    </font>
    <font>
      <b/>
      <sz val="20"/>
      <color rgb="FFFFC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u/>
      <sz val="20"/>
      <color rgb="FF00B050"/>
      <name val="Calibri"/>
      <family val="2"/>
      <scheme val="minor"/>
    </font>
    <font>
      <sz val="20"/>
      <color rgb="FF00B05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FF99FF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9" fontId="12" fillId="0" borderId="0" applyFont="0" applyFill="0" applyBorder="0" applyAlignment="0" applyProtection="0"/>
  </cellStyleXfs>
  <cellXfs count="7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2" borderId="3" xfId="0" applyFont="1" applyFill="1" applyBorder="1"/>
    <xf numFmtId="0" fontId="0" fillId="0" borderId="0" xfId="0" applyAlignment="1">
      <alignment vertical="center"/>
    </xf>
    <xf numFmtId="0" fontId="0" fillId="2" borderId="0" xfId="0" applyFill="1"/>
    <xf numFmtId="0" fontId="0" fillId="0" borderId="0" xfId="0" applyAlignment="1">
      <alignment horizontal="center"/>
    </xf>
    <xf numFmtId="0" fontId="5" fillId="2" borderId="3" xfId="0" applyFont="1" applyFill="1" applyBorder="1"/>
    <xf numFmtId="0" fontId="7" fillId="2" borderId="0" xfId="1" applyFill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vertic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wrapText="1"/>
    </xf>
    <xf numFmtId="9" fontId="0" fillId="5" borderId="1" xfId="2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1" fillId="2" borderId="2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wrapText="1"/>
    </xf>
    <xf numFmtId="0" fontId="0" fillId="2" borderId="3" xfId="0" quotePrefix="1" applyFill="1" applyBorder="1" applyAlignment="1">
      <alignment horizontal="center"/>
    </xf>
    <xf numFmtId="164" fontId="4" fillId="5" borderId="1" xfId="0" applyNumberFormat="1" applyFont="1" applyFill="1" applyBorder="1" applyAlignment="1">
      <alignment horizontal="center" vertical="center"/>
    </xf>
    <xf numFmtId="164" fontId="14" fillId="5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9" fontId="0" fillId="5" borderId="1" xfId="2" applyFont="1" applyFill="1" applyBorder="1" applyAlignment="1">
      <alignment horizontal="center" vertical="center"/>
    </xf>
    <xf numFmtId="9" fontId="0" fillId="5" borderId="1" xfId="0" applyNumberForma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6" fillId="2" borderId="0" xfId="1" applyFont="1" applyFill="1" applyAlignment="1">
      <alignment horizontal="center"/>
    </xf>
    <xf numFmtId="0" fontId="14" fillId="2" borderId="0" xfId="0" applyFont="1" applyFill="1"/>
    <xf numFmtId="0" fontId="17" fillId="2" borderId="0" xfId="0" applyFont="1" applyFill="1"/>
    <xf numFmtId="0" fontId="17" fillId="2" borderId="0" xfId="0" applyFont="1" applyFill="1" applyAlignment="1">
      <alignment horizontal="center"/>
    </xf>
    <xf numFmtId="0" fontId="17" fillId="0" borderId="0" xfId="0" applyFont="1"/>
    <xf numFmtId="0" fontId="14" fillId="2" borderId="0" xfId="0" applyFont="1" applyFill="1" applyAlignment="1">
      <alignment horizontal="center"/>
    </xf>
    <xf numFmtId="0" fontId="14" fillId="6" borderId="0" xfId="0" applyFont="1" applyFill="1"/>
    <xf numFmtId="0" fontId="14" fillId="6" borderId="0" xfId="0" applyFont="1" applyFill="1" applyAlignment="1">
      <alignment horizontal="center"/>
    </xf>
    <xf numFmtId="0" fontId="17" fillId="6" borderId="0" xfId="0" applyFont="1" applyFill="1"/>
    <xf numFmtId="0" fontId="21" fillId="6" borderId="0" xfId="0" applyFont="1" applyFill="1"/>
    <xf numFmtId="0" fontId="22" fillId="6" borderId="0" xfId="0" applyFont="1" applyFill="1"/>
    <xf numFmtId="0" fontId="23" fillId="6" borderId="0" xfId="0" applyFont="1" applyFill="1"/>
    <xf numFmtId="0" fontId="24" fillId="6" borderId="0" xfId="0" applyFont="1" applyFill="1"/>
    <xf numFmtId="0" fontId="24" fillId="6" borderId="0" xfId="0" applyFont="1" applyFill="1" applyAlignment="1">
      <alignment horizontal="center"/>
    </xf>
    <xf numFmtId="0" fontId="25" fillId="0" borderId="1" xfId="0" applyFont="1" applyBorder="1"/>
    <xf numFmtId="0" fontId="26" fillId="3" borderId="6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2" fillId="6" borderId="0" xfId="0" applyFont="1" applyFill="1" applyAlignment="1">
      <alignment horizontal="center"/>
    </xf>
    <xf numFmtId="0" fontId="14" fillId="8" borderId="0" xfId="0" applyFont="1" applyFill="1"/>
    <xf numFmtId="0" fontId="17" fillId="8" borderId="0" xfId="0" applyFont="1" applyFill="1"/>
    <xf numFmtId="0" fontId="17" fillId="8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"/>
    </xf>
    <xf numFmtId="0" fontId="15" fillId="3" borderId="8" xfId="0" applyFont="1" applyFill="1" applyBorder="1" applyAlignment="1">
      <alignment horizontal="center"/>
    </xf>
    <xf numFmtId="0" fontId="15" fillId="3" borderId="9" xfId="0" applyFont="1" applyFill="1" applyBorder="1" applyAlignment="1">
      <alignment horizontal="center"/>
    </xf>
    <xf numFmtId="0" fontId="11" fillId="5" borderId="4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Percent" xfId="2" builtinId="5"/>
  </cellStyles>
  <dxfs count="8">
    <dxf>
      <font>
        <color rgb="FFFF0000"/>
      </font>
      <fill>
        <patternFill>
          <bgColor rgb="FFFF00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theme="9" tint="0.39994506668294322"/>
        </patternFill>
      </fill>
      <border>
        <vertical/>
        <horizontal/>
      </border>
    </dxf>
    <dxf>
      <font>
        <color rgb="FFFF0000"/>
      </font>
      <fill>
        <patternFill>
          <bgColor rgb="FFFF00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theme="9" tint="0.39994506668294322"/>
        </patternFill>
      </fill>
      <border>
        <vertical/>
        <horizontal/>
      </border>
    </dxf>
  </dxfs>
  <tableStyles count="0" defaultTableStyle="TableStyleMedium2" defaultPivotStyle="PivotStyleLight16"/>
  <colors>
    <mruColors>
      <color rgb="FFFF99FF"/>
      <color rgb="FFFF33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optenresources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toptenresource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M58"/>
  <sheetViews>
    <sheetView tabSelected="1" zoomScale="54" zoomScaleNormal="86" workbookViewId="0"/>
  </sheetViews>
  <sheetFormatPr defaultRowHeight="14.25" x14ac:dyDescent="0.45"/>
  <cols>
    <col min="1" max="1" width="33.796875" customWidth="1"/>
    <col min="2" max="13" width="10.796875" style="6" customWidth="1"/>
    <col min="14" max="14" width="20.796875" style="6" customWidth="1"/>
    <col min="15" max="17" width="8.73046875" style="5"/>
  </cols>
  <sheetData>
    <row r="1" spans="1:39" s="46" customFormat="1" ht="25.5" x14ac:dyDescent="0.75">
      <c r="A1" s="45" t="s">
        <v>62</v>
      </c>
      <c r="O1" s="47"/>
    </row>
    <row r="2" spans="1:39" s="36" customFormat="1" ht="25.5" x14ac:dyDescent="0.75">
      <c r="A2" s="35" t="s">
        <v>63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9"/>
      <c r="R2" s="39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9"/>
      <c r="AG2" s="35"/>
      <c r="AH2" s="35"/>
      <c r="AI2" s="35"/>
      <c r="AJ2" s="35"/>
      <c r="AK2" s="35"/>
      <c r="AL2" s="35"/>
      <c r="AM2" s="35"/>
    </row>
    <row r="3" spans="1:39" s="42" customFormat="1" ht="25.5" x14ac:dyDescent="0.75">
      <c r="A3" s="40" t="s">
        <v>22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1"/>
      <c r="R3" s="41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1"/>
      <c r="AG3" s="40"/>
      <c r="AH3" s="40"/>
      <c r="AI3" s="40"/>
      <c r="AJ3" s="40"/>
      <c r="AK3" s="40"/>
      <c r="AL3" s="40"/>
      <c r="AM3" s="40"/>
    </row>
    <row r="4" spans="1:39" s="36" customFormat="1" ht="25.5" x14ac:dyDescent="0.75">
      <c r="A4" s="35" t="s">
        <v>23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9"/>
      <c r="R4" s="39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9"/>
      <c r="AG4" s="35"/>
      <c r="AH4" s="35"/>
      <c r="AI4" s="35"/>
      <c r="AJ4" s="35"/>
      <c r="AK4" s="35"/>
      <c r="AL4" s="35"/>
      <c r="AM4" s="35"/>
    </row>
    <row r="5" spans="1:39" s="5" customFormat="1" ht="36" x14ac:dyDescent="1.05">
      <c r="A5" s="7" t="s">
        <v>38</v>
      </c>
      <c r="B5" s="12"/>
      <c r="C5" s="25"/>
      <c r="D5" s="12"/>
      <c r="E5" s="12"/>
      <c r="F5" s="12"/>
      <c r="G5" s="12"/>
      <c r="H5" s="12"/>
      <c r="I5" s="12"/>
      <c r="J5" s="12"/>
      <c r="K5" s="12"/>
      <c r="L5" s="12"/>
      <c r="M5" s="12"/>
      <c r="N5" s="34" t="s">
        <v>21</v>
      </c>
    </row>
    <row r="6" spans="1:39" ht="18.5" customHeight="1" x14ac:dyDescent="0.55000000000000004">
      <c r="A6" s="3"/>
      <c r="B6" s="11" t="s">
        <v>1</v>
      </c>
      <c r="C6" s="11" t="s">
        <v>11</v>
      </c>
      <c r="D6" s="11" t="s">
        <v>12</v>
      </c>
      <c r="E6" s="11" t="s">
        <v>13</v>
      </c>
      <c r="F6" s="11" t="s">
        <v>14</v>
      </c>
      <c r="G6" s="11" t="s">
        <v>17</v>
      </c>
      <c r="H6" s="11" t="s">
        <v>19</v>
      </c>
      <c r="I6" s="11" t="s">
        <v>2</v>
      </c>
      <c r="J6" s="11" t="s">
        <v>15</v>
      </c>
      <c r="K6" s="11" t="s">
        <v>16</v>
      </c>
      <c r="L6" s="11" t="s">
        <v>20</v>
      </c>
      <c r="M6" s="11" t="s">
        <v>39</v>
      </c>
      <c r="N6" s="61" t="s">
        <v>64</v>
      </c>
    </row>
    <row r="7" spans="1:39" ht="29" customHeight="1" x14ac:dyDescent="0.55000000000000004">
      <c r="A7" s="3" t="s">
        <v>18</v>
      </c>
      <c r="B7" s="64" t="s">
        <v>45</v>
      </c>
      <c r="C7" s="65"/>
      <c r="D7" s="65"/>
      <c r="E7" s="65"/>
      <c r="F7" s="65"/>
      <c r="G7" s="65"/>
      <c r="H7" s="66"/>
      <c r="I7" s="67" t="s">
        <v>46</v>
      </c>
      <c r="J7" s="68"/>
      <c r="K7" s="68"/>
      <c r="L7" s="68"/>
      <c r="M7" s="69"/>
      <c r="N7" s="62"/>
    </row>
    <row r="8" spans="1:39" s="4" customFormat="1" ht="90.5" customHeight="1" x14ac:dyDescent="0.45">
      <c r="A8" s="10" t="s">
        <v>0</v>
      </c>
      <c r="B8" s="50" t="s">
        <v>43</v>
      </c>
      <c r="C8" s="51" t="s">
        <v>44</v>
      </c>
      <c r="D8" s="52" t="s">
        <v>40</v>
      </c>
      <c r="E8" s="54" t="s">
        <v>41</v>
      </c>
      <c r="F8" s="56" t="s">
        <v>48</v>
      </c>
      <c r="G8" s="55" t="s">
        <v>42</v>
      </c>
      <c r="H8" s="53" t="s">
        <v>47</v>
      </c>
      <c r="I8" s="51" t="s">
        <v>49</v>
      </c>
      <c r="J8" s="56" t="s">
        <v>48</v>
      </c>
      <c r="K8" s="56" t="s">
        <v>50</v>
      </c>
      <c r="L8" s="54" t="s">
        <v>41</v>
      </c>
      <c r="M8" s="53" t="s">
        <v>47</v>
      </c>
      <c r="N8" s="62"/>
      <c r="O8" s="15"/>
      <c r="P8" s="15"/>
      <c r="Q8" s="15"/>
    </row>
    <row r="9" spans="1:39" s="4" customFormat="1" ht="55.5" customHeight="1" x14ac:dyDescent="0.45">
      <c r="A9" s="49" t="s">
        <v>37</v>
      </c>
      <c r="B9" s="9" t="s">
        <v>51</v>
      </c>
      <c r="C9" s="9" t="s">
        <v>51</v>
      </c>
      <c r="D9" s="9" t="s">
        <v>51</v>
      </c>
      <c r="E9" s="9" t="s">
        <v>52</v>
      </c>
      <c r="F9" s="9" t="s">
        <v>52</v>
      </c>
      <c r="G9" s="9" t="s">
        <v>53</v>
      </c>
      <c r="H9" s="9" t="s">
        <v>57</v>
      </c>
      <c r="I9" s="9" t="s">
        <v>54</v>
      </c>
      <c r="J9" s="9" t="s">
        <v>55</v>
      </c>
      <c r="K9" s="9" t="s">
        <v>58</v>
      </c>
      <c r="L9" s="9" t="s">
        <v>55</v>
      </c>
      <c r="M9" s="9" t="s">
        <v>56</v>
      </c>
      <c r="N9" s="63"/>
      <c r="O9" s="15"/>
      <c r="P9" s="15"/>
      <c r="Q9" s="15"/>
    </row>
    <row r="10" spans="1:39" x14ac:dyDescent="0.45">
      <c r="A10" s="48" t="s">
        <v>26</v>
      </c>
      <c r="B10" s="13">
        <v>2</v>
      </c>
      <c r="C10" s="13">
        <v>2</v>
      </c>
      <c r="D10" s="13">
        <v>2</v>
      </c>
      <c r="E10" s="13">
        <v>1</v>
      </c>
      <c r="F10" s="13">
        <v>1</v>
      </c>
      <c r="G10" s="13">
        <v>0</v>
      </c>
      <c r="H10" s="13">
        <v>1</v>
      </c>
      <c r="I10" s="13">
        <v>2</v>
      </c>
      <c r="J10" s="13">
        <v>2</v>
      </c>
      <c r="K10" s="13">
        <v>1</v>
      </c>
      <c r="L10" s="13">
        <v>1</v>
      </c>
      <c r="M10" s="13">
        <v>1</v>
      </c>
      <c r="N10" s="17">
        <f t="shared" ref="N10:N41" si="0">SUM(SUMIF(B10:M10,3,B10:M10)/3)+(SUMIF(B10:M10,2,B10:M10)/2)+SUMIF(B10:M10,1,B10:M10)/2</f>
        <v>8</v>
      </c>
    </row>
    <row r="11" spans="1:39" x14ac:dyDescent="0.45">
      <c r="A11" s="1" t="s">
        <v>27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7">
        <f t="shared" si="0"/>
        <v>0</v>
      </c>
    </row>
    <row r="12" spans="1:39" x14ac:dyDescent="0.45">
      <c r="A12" s="1"/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7">
        <f t="shared" si="0"/>
        <v>0</v>
      </c>
    </row>
    <row r="13" spans="1:39" x14ac:dyDescent="0.45">
      <c r="A13" s="1"/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7">
        <f t="shared" si="0"/>
        <v>0</v>
      </c>
    </row>
    <row r="14" spans="1:39" x14ac:dyDescent="0.45">
      <c r="A14" s="1"/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7">
        <f t="shared" si="0"/>
        <v>0</v>
      </c>
    </row>
    <row r="15" spans="1:39" x14ac:dyDescent="0.45">
      <c r="A15" s="1"/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7">
        <f t="shared" si="0"/>
        <v>0</v>
      </c>
    </row>
    <row r="16" spans="1:39" x14ac:dyDescent="0.45">
      <c r="A16" s="1"/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7">
        <f t="shared" si="0"/>
        <v>0</v>
      </c>
    </row>
    <row r="17" spans="1:14" x14ac:dyDescent="0.45">
      <c r="A17" s="1"/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7">
        <f t="shared" si="0"/>
        <v>0</v>
      </c>
    </row>
    <row r="18" spans="1:14" x14ac:dyDescent="0.45">
      <c r="A18" s="1"/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7">
        <f t="shared" si="0"/>
        <v>0</v>
      </c>
    </row>
    <row r="19" spans="1:14" x14ac:dyDescent="0.45">
      <c r="A19" s="1"/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7">
        <f t="shared" si="0"/>
        <v>0</v>
      </c>
    </row>
    <row r="20" spans="1:14" x14ac:dyDescent="0.45">
      <c r="A20" s="1"/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7">
        <f t="shared" si="0"/>
        <v>0</v>
      </c>
    </row>
    <row r="21" spans="1:14" x14ac:dyDescent="0.45">
      <c r="A21" s="1"/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7">
        <f t="shared" si="0"/>
        <v>0</v>
      </c>
    </row>
    <row r="22" spans="1:14" x14ac:dyDescent="0.45">
      <c r="A22" s="1"/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7">
        <f t="shared" si="0"/>
        <v>0</v>
      </c>
    </row>
    <row r="23" spans="1:14" x14ac:dyDescent="0.45">
      <c r="A23" s="1"/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7">
        <f t="shared" si="0"/>
        <v>0</v>
      </c>
    </row>
    <row r="24" spans="1:14" x14ac:dyDescent="0.45">
      <c r="A24" s="1"/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7">
        <f t="shared" si="0"/>
        <v>0</v>
      </c>
    </row>
    <row r="25" spans="1:14" x14ac:dyDescent="0.45">
      <c r="A25" s="1"/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7">
        <f t="shared" si="0"/>
        <v>0</v>
      </c>
    </row>
    <row r="26" spans="1:14" x14ac:dyDescent="0.45">
      <c r="A26" s="2"/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7">
        <f t="shared" si="0"/>
        <v>0</v>
      </c>
    </row>
    <row r="27" spans="1:14" x14ac:dyDescent="0.45">
      <c r="A27" s="2"/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7">
        <f t="shared" si="0"/>
        <v>0</v>
      </c>
    </row>
    <row r="28" spans="1:14" x14ac:dyDescent="0.45">
      <c r="A28" s="2"/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7">
        <f t="shared" si="0"/>
        <v>0</v>
      </c>
    </row>
    <row r="29" spans="1:14" x14ac:dyDescent="0.45">
      <c r="A29" s="2"/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7">
        <f t="shared" si="0"/>
        <v>0</v>
      </c>
    </row>
    <row r="30" spans="1:14" x14ac:dyDescent="0.45">
      <c r="A30" s="2"/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7">
        <f t="shared" si="0"/>
        <v>0</v>
      </c>
    </row>
    <row r="31" spans="1:14" x14ac:dyDescent="0.45">
      <c r="A31" s="2"/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7">
        <f t="shared" si="0"/>
        <v>0</v>
      </c>
    </row>
    <row r="32" spans="1:14" x14ac:dyDescent="0.45">
      <c r="A32" s="1" t="s">
        <v>28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7">
        <f t="shared" si="0"/>
        <v>0</v>
      </c>
    </row>
    <row r="33" spans="1:14" x14ac:dyDescent="0.45">
      <c r="A33" s="2"/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7">
        <f t="shared" si="0"/>
        <v>0</v>
      </c>
    </row>
    <row r="34" spans="1:14" x14ac:dyDescent="0.45">
      <c r="A34" s="2"/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7">
        <f t="shared" si="0"/>
        <v>0</v>
      </c>
    </row>
    <row r="35" spans="1:14" x14ac:dyDescent="0.45">
      <c r="A35" s="2"/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7">
        <f t="shared" si="0"/>
        <v>0</v>
      </c>
    </row>
    <row r="36" spans="1:14" x14ac:dyDescent="0.45">
      <c r="A36" s="2"/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7">
        <f t="shared" si="0"/>
        <v>0</v>
      </c>
    </row>
    <row r="37" spans="1:14" x14ac:dyDescent="0.45">
      <c r="A37" s="2"/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7">
        <f t="shared" si="0"/>
        <v>0</v>
      </c>
    </row>
    <row r="38" spans="1:14" x14ac:dyDescent="0.45">
      <c r="A38" s="2"/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7">
        <f t="shared" si="0"/>
        <v>0</v>
      </c>
    </row>
    <row r="39" spans="1:14" x14ac:dyDescent="0.45">
      <c r="A39" s="2"/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7">
        <f t="shared" si="0"/>
        <v>0</v>
      </c>
    </row>
    <row r="40" spans="1:14" x14ac:dyDescent="0.45">
      <c r="A40" s="2"/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7">
        <f t="shared" si="0"/>
        <v>0</v>
      </c>
    </row>
    <row r="41" spans="1:14" x14ac:dyDescent="0.45">
      <c r="A41" s="2"/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7">
        <f t="shared" si="0"/>
        <v>0</v>
      </c>
    </row>
    <row r="42" spans="1:14" s="5" customFormat="1" ht="42.75" x14ac:dyDescent="0.45">
      <c r="A42" s="19" t="s">
        <v>25</v>
      </c>
      <c r="B42" s="20">
        <f>SUMIF(B10:B41,2,B10:B41)/2/A44 + SUMIF(B10:B41,3,B10:B41)/3/A44</f>
        <v>3.125E-2</v>
      </c>
      <c r="C42" s="20">
        <f>SUMIF(C10:C41,2,C10:C41)/2/A44 + SUMIF(C10:C41,3,C10:C41)/3/A44</f>
        <v>3.125E-2</v>
      </c>
      <c r="D42" s="20">
        <f>SUMIF(D10:D41,2,D10:D41)/2/A44 + SUMIF(D10:D41,3,D10:D41)/3/A44</f>
        <v>3.125E-2</v>
      </c>
      <c r="E42" s="20">
        <f>SUMIF(E10:E41,2,E10:E41)/2/A44 + SUMIF(E10:E41,3,E10:E41)/3/A44</f>
        <v>0</v>
      </c>
      <c r="F42" s="20">
        <f>SUMIF(F10:F41,2,F10:F41)/2/A44 + SUMIF(F10:F41,3,F10:F41)/3/A44</f>
        <v>0</v>
      </c>
      <c r="G42" s="20">
        <f>SUMIF(G10:G41,2,G10:G41)/2/A44 + SUMIF(G10:G41,3,G10:G41)/3/A44</f>
        <v>0</v>
      </c>
      <c r="H42" s="20">
        <f>SUMIF(H10:H41,2,H10:H41)/2/A44 + SUMIF(H10:H41,3,H10:H41)/3/A44</f>
        <v>0</v>
      </c>
      <c r="I42" s="20">
        <f>SUMIF(I10:I41,2,I10:I41)/2/A44 + SUMIF(I10:I41,3,I10:I41)/3/A44</f>
        <v>3.125E-2</v>
      </c>
      <c r="J42" s="20">
        <f>SUMIF(J10:J41,2,J10:J41)/2/A44 + SUMIF(J10:J41,3,J10:J41)/3/A44</f>
        <v>3.125E-2</v>
      </c>
      <c r="K42" s="20">
        <f>SUMIF(K10:K41,2,K10:K41)/2/A44 + SUMIF(K10:K41,3,K10:K41)/3/A44</f>
        <v>0</v>
      </c>
      <c r="L42" s="20">
        <f>SUMIF(L10:L41,2,L10:L41)/2/A44 + SUMIF(L10:L41,3,L10:L41)/3/A44</f>
        <v>0</v>
      </c>
      <c r="M42" s="20">
        <f>SUMIF(M10:M41,2,M10:M41)/2/A44 + SUMIF(M10:M41,3,M10:M41)/3/A44</f>
        <v>0</v>
      </c>
      <c r="N42" s="23">
        <f>AVERAGE(N10:N41)</f>
        <v>0.25</v>
      </c>
    </row>
    <row r="43" spans="1:14" s="5" customFormat="1" ht="28.5" x14ac:dyDescent="0.45">
      <c r="A43" s="22" t="s">
        <v>7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24" t="s">
        <v>6</v>
      </c>
    </row>
    <row r="44" spans="1:14" s="5" customFormat="1" ht="27" customHeight="1" x14ac:dyDescent="0.45">
      <c r="A44" s="16">
        <v>32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</row>
    <row r="45" spans="1:14" s="5" customFormat="1" x14ac:dyDescent="0.45"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</row>
    <row r="46" spans="1:14" s="5" customFormat="1" x14ac:dyDescent="0.45"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</row>
    <row r="47" spans="1:14" s="5" customFormat="1" x14ac:dyDescent="0.45"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</row>
    <row r="48" spans="1:14" s="5" customFormat="1" x14ac:dyDescent="0.45"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</row>
    <row r="49" spans="2:14" s="5" customFormat="1" x14ac:dyDescent="0.45"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</row>
    <row r="50" spans="2:14" s="5" customFormat="1" x14ac:dyDescent="0.45"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</row>
    <row r="51" spans="2:14" s="5" customFormat="1" x14ac:dyDescent="0.45"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</row>
    <row r="52" spans="2:14" s="5" customFormat="1" x14ac:dyDescent="0.45"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</row>
    <row r="53" spans="2:14" s="5" customFormat="1" x14ac:dyDescent="0.45"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</row>
    <row r="54" spans="2:14" s="5" customFormat="1" x14ac:dyDescent="0.45"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</row>
    <row r="55" spans="2:14" s="5" customFormat="1" x14ac:dyDescent="0.45"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</row>
    <row r="56" spans="2:14" s="5" customFormat="1" x14ac:dyDescent="0.45"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</row>
    <row r="57" spans="2:14" s="5" customFormat="1" x14ac:dyDescent="0.45"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</row>
    <row r="58" spans="2:14" s="5" customFormat="1" x14ac:dyDescent="0.45"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</row>
  </sheetData>
  <mergeCells count="3">
    <mergeCell ref="N6:N9"/>
    <mergeCell ref="B7:H7"/>
    <mergeCell ref="I7:M7"/>
  </mergeCells>
  <conditionalFormatting sqref="B10:M41">
    <cfRule type="cellIs" dxfId="7" priority="2" operator="between">
      <formula>3</formula>
      <formula>3</formula>
    </cfRule>
    <cfRule type="cellIs" dxfId="6" priority="3" operator="between">
      <formula>2</formula>
      <formula>2</formula>
    </cfRule>
    <cfRule type="cellIs" dxfId="5" priority="4" operator="between">
      <formula>1</formula>
      <formula>1</formula>
    </cfRule>
    <cfRule type="cellIs" dxfId="4" priority="5" operator="between">
      <formula>0</formula>
      <formula>0</formula>
    </cfRule>
  </conditionalFormatting>
  <hyperlinks>
    <hyperlink ref="N5" r:id="rId1" display="www.toptenresources.com" xr:uid="{00000000-0004-0000-0000-000000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66E3C-4E68-4114-91EC-F02908C7FDF9}">
  <sheetPr codeName="Sheet2"/>
  <dimension ref="A1:U67"/>
  <sheetViews>
    <sheetView zoomScale="53" zoomScaleNormal="40" workbookViewId="0"/>
  </sheetViews>
  <sheetFormatPr defaultRowHeight="14.25" x14ac:dyDescent="0.45"/>
  <cols>
    <col min="1" max="1" width="33.59765625" customWidth="1"/>
    <col min="2" max="13" width="10.59765625" style="6" customWidth="1"/>
    <col min="14" max="14" width="14.265625" style="6" customWidth="1"/>
    <col min="15" max="15" width="14" style="6" customWidth="1"/>
    <col min="16" max="21" width="8.73046875" style="5"/>
  </cols>
  <sheetData>
    <row r="1" spans="1:21" s="44" customFormat="1" ht="25.5" x14ac:dyDescent="0.75">
      <c r="A1" s="43" t="s">
        <v>59</v>
      </c>
      <c r="O1" s="57"/>
    </row>
    <row r="2" spans="1:21" s="38" customFormat="1" ht="25.5" x14ac:dyDescent="0.75">
      <c r="A2" s="35" t="s">
        <v>60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7"/>
      <c r="P2" s="36"/>
      <c r="Q2" s="36"/>
      <c r="R2" s="36"/>
      <c r="S2" s="36"/>
    </row>
    <row r="3" spans="1:21" s="59" customFormat="1" ht="25.5" x14ac:dyDescent="0.75">
      <c r="A3" s="58" t="s">
        <v>61</v>
      </c>
      <c r="O3" s="60"/>
    </row>
    <row r="4" spans="1:21" s="38" customFormat="1" ht="25.5" x14ac:dyDescent="0.75">
      <c r="A4" s="35" t="s">
        <v>24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  <c r="P4" s="36"/>
      <c r="Q4" s="36"/>
      <c r="R4" s="36"/>
      <c r="S4" s="36"/>
    </row>
    <row r="5" spans="1:21" s="5" customFormat="1" ht="36" x14ac:dyDescent="1.05">
      <c r="A5" s="7" t="s">
        <v>38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34" t="s">
        <v>21</v>
      </c>
      <c r="O5" s="14"/>
    </row>
    <row r="6" spans="1:21" s="5" customFormat="1" ht="18" x14ac:dyDescent="0.55000000000000004">
      <c r="A6" s="3"/>
      <c r="B6" s="11" t="s">
        <v>1</v>
      </c>
      <c r="C6" s="11" t="s">
        <v>11</v>
      </c>
      <c r="D6" s="11" t="s">
        <v>12</v>
      </c>
      <c r="E6" s="11" t="s">
        <v>13</v>
      </c>
      <c r="F6" s="11" t="s">
        <v>14</v>
      </c>
      <c r="G6" s="11" t="s">
        <v>17</v>
      </c>
      <c r="H6" s="11" t="s">
        <v>19</v>
      </c>
      <c r="I6" s="11" t="s">
        <v>2</v>
      </c>
      <c r="J6" s="11" t="s">
        <v>15</v>
      </c>
      <c r="K6" s="11" t="s">
        <v>16</v>
      </c>
      <c r="L6" s="11" t="s">
        <v>20</v>
      </c>
      <c r="M6" s="11" t="s">
        <v>39</v>
      </c>
      <c r="N6" s="8"/>
      <c r="O6" s="14"/>
    </row>
    <row r="7" spans="1:21" ht="18.5" customHeight="1" x14ac:dyDescent="0.55000000000000004">
      <c r="A7" s="3" t="s">
        <v>18</v>
      </c>
      <c r="B7" s="64" t="s">
        <v>45</v>
      </c>
      <c r="C7" s="65"/>
      <c r="D7" s="65"/>
      <c r="E7" s="65"/>
      <c r="F7" s="65"/>
      <c r="G7" s="65"/>
      <c r="H7" s="66"/>
      <c r="I7" s="67" t="s">
        <v>46</v>
      </c>
      <c r="J7" s="68"/>
      <c r="K7" s="68"/>
      <c r="L7" s="68"/>
      <c r="M7" s="69"/>
      <c r="N7" s="61" t="s">
        <v>64</v>
      </c>
      <c r="O7" s="70" t="s">
        <v>3</v>
      </c>
    </row>
    <row r="8" spans="1:21" s="4" customFormat="1" ht="74.55" customHeight="1" x14ac:dyDescent="0.45">
      <c r="A8" s="10" t="s">
        <v>0</v>
      </c>
      <c r="B8" s="50" t="s">
        <v>43</v>
      </c>
      <c r="C8" s="51" t="s">
        <v>44</v>
      </c>
      <c r="D8" s="52" t="s">
        <v>40</v>
      </c>
      <c r="E8" s="54" t="s">
        <v>41</v>
      </c>
      <c r="F8" s="56" t="s">
        <v>48</v>
      </c>
      <c r="G8" s="55" t="s">
        <v>42</v>
      </c>
      <c r="H8" s="53" t="s">
        <v>47</v>
      </c>
      <c r="I8" s="51" t="s">
        <v>49</v>
      </c>
      <c r="J8" s="56" t="s">
        <v>48</v>
      </c>
      <c r="K8" s="56" t="s">
        <v>50</v>
      </c>
      <c r="L8" s="54" t="s">
        <v>41</v>
      </c>
      <c r="M8" s="53" t="s">
        <v>47</v>
      </c>
      <c r="N8" s="62"/>
      <c r="O8" s="71"/>
      <c r="P8" s="15"/>
      <c r="Q8" s="15"/>
      <c r="R8" s="15"/>
      <c r="S8" s="15"/>
      <c r="T8" s="15"/>
      <c r="U8" s="15"/>
    </row>
    <row r="9" spans="1:21" s="4" customFormat="1" ht="55.05" customHeight="1" x14ac:dyDescent="0.45">
      <c r="A9" s="49" t="s">
        <v>37</v>
      </c>
      <c r="B9" s="9" t="s">
        <v>51</v>
      </c>
      <c r="C9" s="9" t="s">
        <v>51</v>
      </c>
      <c r="D9" s="9" t="s">
        <v>51</v>
      </c>
      <c r="E9" s="9" t="s">
        <v>52</v>
      </c>
      <c r="F9" s="9" t="s">
        <v>52</v>
      </c>
      <c r="G9" s="9" t="s">
        <v>53</v>
      </c>
      <c r="H9" s="9" t="s">
        <v>57</v>
      </c>
      <c r="I9" s="9" t="s">
        <v>54</v>
      </c>
      <c r="J9" s="9" t="s">
        <v>55</v>
      </c>
      <c r="K9" s="9" t="s">
        <v>58</v>
      </c>
      <c r="L9" s="9" t="s">
        <v>55</v>
      </c>
      <c r="M9" s="9" t="s">
        <v>56</v>
      </c>
      <c r="N9" s="63"/>
      <c r="O9" s="72"/>
      <c r="P9" s="15"/>
      <c r="Q9" s="15"/>
      <c r="R9" s="15"/>
      <c r="S9" s="15"/>
      <c r="T9" s="15"/>
      <c r="U9" s="15"/>
    </row>
    <row r="10" spans="1:21" x14ac:dyDescent="0.45">
      <c r="A10" s="1" t="s">
        <v>29</v>
      </c>
      <c r="B10" s="13">
        <v>2</v>
      </c>
      <c r="C10" s="13">
        <v>2</v>
      </c>
      <c r="D10" s="13">
        <v>2</v>
      </c>
      <c r="E10" s="13">
        <v>3</v>
      </c>
      <c r="F10" s="13">
        <v>3</v>
      </c>
      <c r="G10" s="13">
        <v>3</v>
      </c>
      <c r="H10" s="13">
        <v>3</v>
      </c>
      <c r="I10" s="13">
        <v>2</v>
      </c>
      <c r="J10" s="13">
        <v>2</v>
      </c>
      <c r="K10" s="13">
        <v>3</v>
      </c>
      <c r="L10" s="13">
        <v>3</v>
      </c>
      <c r="M10" s="13">
        <v>3</v>
      </c>
      <c r="N10" s="18">
        <f t="shared" ref="N10:N41" si="0">SUM(SUMIF(B10:M10,3,B10:M10)/3)+(SUMIF(B10:M10,2,B10:M10)/2)+SUMIF(B10:M10,1,B10:M10)/2</f>
        <v>12</v>
      </c>
      <c r="O10" s="18">
        <f>N10-'Pre-test'!N10</f>
        <v>4</v>
      </c>
    </row>
    <row r="11" spans="1:21" x14ac:dyDescent="0.45">
      <c r="A11" s="33"/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8">
        <f t="shared" si="0"/>
        <v>0</v>
      </c>
      <c r="O11" s="18">
        <f>N11-'Pre-test'!N11</f>
        <v>0</v>
      </c>
    </row>
    <row r="12" spans="1:21" x14ac:dyDescent="0.45">
      <c r="A12" s="1" t="s">
        <v>30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8">
        <f t="shared" si="0"/>
        <v>0</v>
      </c>
      <c r="O12" s="18">
        <f>N12-'Pre-test'!N12</f>
        <v>0</v>
      </c>
    </row>
    <row r="13" spans="1:21" x14ac:dyDescent="0.45">
      <c r="A13" s="1" t="s">
        <v>31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8">
        <f t="shared" si="0"/>
        <v>0</v>
      </c>
      <c r="O13" s="18">
        <f>N13-'Pre-test'!N13</f>
        <v>0</v>
      </c>
    </row>
    <row r="14" spans="1:21" x14ac:dyDescent="0.45">
      <c r="A14" s="1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8">
        <f t="shared" si="0"/>
        <v>0</v>
      </c>
      <c r="O14" s="18">
        <f>N14-'Pre-test'!N14</f>
        <v>0</v>
      </c>
    </row>
    <row r="15" spans="1:21" x14ac:dyDescent="0.45">
      <c r="A15" s="1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8">
        <f t="shared" si="0"/>
        <v>0</v>
      </c>
      <c r="O15" s="18">
        <f>N15-'Pre-test'!N15</f>
        <v>0</v>
      </c>
    </row>
    <row r="16" spans="1:21" x14ac:dyDescent="0.45">
      <c r="A16" s="1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8">
        <f t="shared" si="0"/>
        <v>0</v>
      </c>
      <c r="O16" s="18">
        <f>N16-'Pre-test'!N16</f>
        <v>0</v>
      </c>
    </row>
    <row r="17" spans="1:15" x14ac:dyDescent="0.45">
      <c r="A17" s="1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8">
        <f t="shared" si="0"/>
        <v>0</v>
      </c>
      <c r="O17" s="18">
        <f>N17-'Pre-test'!N17</f>
        <v>0</v>
      </c>
    </row>
    <row r="18" spans="1:15" ht="14.55" customHeight="1" x14ac:dyDescent="0.45">
      <c r="A18" s="1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8">
        <f t="shared" si="0"/>
        <v>0</v>
      </c>
      <c r="O18" s="18">
        <f>N18-'Pre-test'!N18</f>
        <v>0</v>
      </c>
    </row>
    <row r="19" spans="1:15" x14ac:dyDescent="0.45">
      <c r="A19" s="1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8">
        <f t="shared" si="0"/>
        <v>0</v>
      </c>
      <c r="O19" s="18">
        <f>N19-'Pre-test'!N19</f>
        <v>0</v>
      </c>
    </row>
    <row r="20" spans="1:15" x14ac:dyDescent="0.45">
      <c r="A20" s="2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8">
        <f t="shared" si="0"/>
        <v>0</v>
      </c>
      <c r="O20" s="18">
        <f>N20-'Pre-test'!N20</f>
        <v>0</v>
      </c>
    </row>
    <row r="21" spans="1:15" x14ac:dyDescent="0.45">
      <c r="A21" s="2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8">
        <f t="shared" si="0"/>
        <v>0</v>
      </c>
      <c r="O21" s="18">
        <f>N21-'Pre-test'!N21</f>
        <v>0</v>
      </c>
    </row>
    <row r="22" spans="1:15" x14ac:dyDescent="0.45">
      <c r="A22" s="2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8">
        <f t="shared" si="0"/>
        <v>0</v>
      </c>
      <c r="O22" s="18">
        <f>N22-'Pre-test'!N22</f>
        <v>0</v>
      </c>
    </row>
    <row r="23" spans="1:15" x14ac:dyDescent="0.45">
      <c r="A23" s="2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8">
        <f t="shared" si="0"/>
        <v>0</v>
      </c>
      <c r="O23" s="18">
        <f>N23-'Pre-test'!N23</f>
        <v>0</v>
      </c>
    </row>
    <row r="24" spans="1:15" x14ac:dyDescent="0.45">
      <c r="A24" s="2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8">
        <f t="shared" si="0"/>
        <v>0</v>
      </c>
      <c r="O24" s="18">
        <f>N24-'Pre-test'!N24</f>
        <v>0</v>
      </c>
    </row>
    <row r="25" spans="1:15" x14ac:dyDescent="0.45">
      <c r="A25" s="2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8">
        <f t="shared" si="0"/>
        <v>0</v>
      </c>
      <c r="O25" s="18">
        <f>N25-'Pre-test'!N25</f>
        <v>0</v>
      </c>
    </row>
    <row r="26" spans="1:15" x14ac:dyDescent="0.45">
      <c r="A26" s="2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8">
        <f t="shared" si="0"/>
        <v>0</v>
      </c>
      <c r="O26" s="18">
        <f>N26-'Pre-test'!N26</f>
        <v>0</v>
      </c>
    </row>
    <row r="27" spans="1:15" x14ac:dyDescent="0.45">
      <c r="A27" s="2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8">
        <f t="shared" si="0"/>
        <v>0</v>
      </c>
      <c r="O27" s="18">
        <f>N27-'Pre-test'!N27</f>
        <v>0</v>
      </c>
    </row>
    <row r="28" spans="1:15" x14ac:dyDescent="0.45">
      <c r="A28" s="2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8">
        <f t="shared" si="0"/>
        <v>0</v>
      </c>
      <c r="O28" s="18">
        <f>N28-'Pre-test'!N28</f>
        <v>0</v>
      </c>
    </row>
    <row r="29" spans="1:15" x14ac:dyDescent="0.45">
      <c r="A29" s="2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8">
        <f t="shared" si="0"/>
        <v>0</v>
      </c>
      <c r="O29" s="18">
        <f>N29-'Pre-test'!N29</f>
        <v>0</v>
      </c>
    </row>
    <row r="30" spans="1:15" x14ac:dyDescent="0.45">
      <c r="A30" s="2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8">
        <f t="shared" si="0"/>
        <v>0</v>
      </c>
      <c r="O30" s="18">
        <f>N30-'Pre-test'!N30</f>
        <v>0</v>
      </c>
    </row>
    <row r="31" spans="1:15" x14ac:dyDescent="0.45">
      <c r="A31" s="1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8">
        <f t="shared" si="0"/>
        <v>0</v>
      </c>
      <c r="O31" s="18">
        <f>N31-'Pre-test'!N31</f>
        <v>0</v>
      </c>
    </row>
    <row r="32" spans="1:15" x14ac:dyDescent="0.45">
      <c r="A32" s="1" t="s">
        <v>32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8">
        <f t="shared" si="0"/>
        <v>0</v>
      </c>
      <c r="O32" s="18">
        <f>N32-'Pre-test'!N32</f>
        <v>0</v>
      </c>
    </row>
    <row r="33" spans="1:15" x14ac:dyDescent="0.45">
      <c r="A33" s="1" t="s">
        <v>33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8">
        <f t="shared" si="0"/>
        <v>0</v>
      </c>
      <c r="O33" s="18">
        <f>N33-'Pre-test'!N33</f>
        <v>0</v>
      </c>
    </row>
    <row r="34" spans="1:15" x14ac:dyDescent="0.45">
      <c r="A34" s="1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8">
        <f t="shared" si="0"/>
        <v>0</v>
      </c>
      <c r="O34" s="18">
        <f>N34-'Pre-test'!N34</f>
        <v>0</v>
      </c>
    </row>
    <row r="35" spans="1:15" x14ac:dyDescent="0.45">
      <c r="A35" s="1" t="s">
        <v>34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8">
        <f t="shared" si="0"/>
        <v>0</v>
      </c>
      <c r="O35" s="18">
        <f>N35-'Pre-test'!N35</f>
        <v>0</v>
      </c>
    </row>
    <row r="36" spans="1:15" x14ac:dyDescent="0.45">
      <c r="A36" s="1" t="s">
        <v>35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8">
        <f t="shared" si="0"/>
        <v>0</v>
      </c>
      <c r="O36" s="18">
        <f>N36-'Pre-test'!N36</f>
        <v>0</v>
      </c>
    </row>
    <row r="37" spans="1:15" x14ac:dyDescent="0.45">
      <c r="A37" s="1" t="s">
        <v>36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8">
        <f t="shared" si="0"/>
        <v>0</v>
      </c>
      <c r="O37" s="18">
        <f>N37-'Pre-test'!N37</f>
        <v>0</v>
      </c>
    </row>
    <row r="38" spans="1:15" x14ac:dyDescent="0.45">
      <c r="A38" s="2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8">
        <f t="shared" si="0"/>
        <v>0</v>
      </c>
      <c r="O38" s="18">
        <f>N38-'Pre-test'!N38</f>
        <v>0</v>
      </c>
    </row>
    <row r="39" spans="1:15" x14ac:dyDescent="0.45">
      <c r="A39" s="2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8">
        <f t="shared" si="0"/>
        <v>0</v>
      </c>
      <c r="O39" s="18">
        <f>N39-'Pre-test'!N39</f>
        <v>0</v>
      </c>
    </row>
    <row r="40" spans="1:15" x14ac:dyDescent="0.45">
      <c r="A40" s="2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8">
        <f t="shared" si="0"/>
        <v>0</v>
      </c>
      <c r="O40" s="18">
        <f>N40-'Pre-test'!N40</f>
        <v>0</v>
      </c>
    </row>
    <row r="41" spans="1:15" x14ac:dyDescent="0.45">
      <c r="A41" s="2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8">
        <f t="shared" si="0"/>
        <v>0</v>
      </c>
      <c r="O41" s="18">
        <f>N41-'Pre-test'!N41</f>
        <v>0</v>
      </c>
    </row>
    <row r="42" spans="1:15" s="5" customFormat="1" ht="55.05" customHeight="1" x14ac:dyDescent="0.45">
      <c r="A42" s="28" t="s">
        <v>9</v>
      </c>
      <c r="B42" s="30">
        <f>SUMIF(B10:B41,2,B10:B41)/2/A44 + SUMIF(B10:B41,3,B10:B41)/3/A44</f>
        <v>3.125E-2</v>
      </c>
      <c r="C42" s="30">
        <f>SUMIF(C10:C41,2,C10:C41)/2/A44 + SUMIF(C10:C41,3,C10:C41)/3/A44</f>
        <v>3.125E-2</v>
      </c>
      <c r="D42" s="30">
        <f>SUMIF(D10:D41,2,D10:D41)/2/A44 + SUMIF(D10:D41,3,D10:D41)/3/A44</f>
        <v>3.125E-2</v>
      </c>
      <c r="E42" s="30">
        <f>SUMIF(E10:E41,2,E10:E41)/2/A44 + SUMIF(E10:E41,3,E10:E41)/3/A44</f>
        <v>3.125E-2</v>
      </c>
      <c r="F42" s="30">
        <f>SUMIF(F10:F41,2,F10:F41)/2/A44 + SUMIF(F10:F41,3,F10:F41)/3/A44</f>
        <v>3.125E-2</v>
      </c>
      <c r="G42" s="30">
        <f>SUMIF(G10:G41,2,G10:G41)/2/A44 + SUMIF(G10:G41,3,G10:G41)/3/A44</f>
        <v>3.125E-2</v>
      </c>
      <c r="H42" s="30">
        <f>SUMIF(H10:H41,2,H10:H41)/2/A44 + SUMIF(H10:H41,3,H10:H41)/3/A44</f>
        <v>3.125E-2</v>
      </c>
      <c r="I42" s="30">
        <f>SUMIF(I10:I41,2,I10:I41)/2/A44 + SUMIF(I10:I41,3,I10:I41)/3/A44</f>
        <v>3.125E-2</v>
      </c>
      <c r="J42" s="30">
        <f>SUMIF(J10:J41,2,J10:J41)/2/A44 + SUMIF(J10:J41,3,J10:J41)/3/A44</f>
        <v>3.125E-2</v>
      </c>
      <c r="K42" s="30">
        <f>SUMIF(K10:K41,2,K10:K41)/2/A44 + SUMIF(K10:K41,3,K10:K41)/3/A44</f>
        <v>3.125E-2</v>
      </c>
      <c r="L42" s="30">
        <f>SUMIF(L10:L41,2,L10:L41)/2/A44 + SUMIF(L10:L41,3,L10:L41)/3/A44</f>
        <v>3.125E-2</v>
      </c>
      <c r="M42" s="30">
        <f>SUMIF(M10:M41,2,M10:M41)/2/A44 + SUMIF(M10:M41,3,M10:M41)/3/A44</f>
        <v>3.125E-2</v>
      </c>
      <c r="N42" s="32" t="s">
        <v>4</v>
      </c>
      <c r="O42" s="32" t="s">
        <v>5</v>
      </c>
    </row>
    <row r="43" spans="1:15" s="5" customFormat="1" ht="56" customHeight="1" x14ac:dyDescent="0.45">
      <c r="A43" s="29" t="s">
        <v>10</v>
      </c>
      <c r="B43" s="31">
        <f>'Post-test'!B42-'Pre-test'!B42</f>
        <v>0</v>
      </c>
      <c r="C43" s="31">
        <f>'Post-test'!C42-'Pre-test'!C42</f>
        <v>0</v>
      </c>
      <c r="D43" s="31">
        <f>'Post-test'!D42-'Pre-test'!D42</f>
        <v>0</v>
      </c>
      <c r="E43" s="31">
        <f>'Post-test'!E42-'Pre-test'!E42</f>
        <v>3.125E-2</v>
      </c>
      <c r="F43" s="31">
        <f>'Post-test'!F42-'Pre-test'!F42</f>
        <v>3.125E-2</v>
      </c>
      <c r="G43" s="31">
        <f>'Post-test'!G42-'Pre-test'!G42</f>
        <v>3.125E-2</v>
      </c>
      <c r="H43" s="31">
        <f>'Post-test'!H42-'Pre-test'!H42</f>
        <v>3.125E-2</v>
      </c>
      <c r="I43" s="31">
        <f>'Post-test'!I42-'Pre-test'!I42</f>
        <v>0</v>
      </c>
      <c r="J43" s="31">
        <f>'Post-test'!J42-'Pre-test'!J42</f>
        <v>0</v>
      </c>
      <c r="K43" s="31">
        <f>'Post-test'!K42-'Pre-test'!K42</f>
        <v>3.125E-2</v>
      </c>
      <c r="L43" s="31">
        <f>'Post-test'!L42-'Pre-test'!L42</f>
        <v>3.125E-2</v>
      </c>
      <c r="M43" s="31">
        <f>'Post-test'!M42-'Pre-test'!M42</f>
        <v>3.125E-2</v>
      </c>
      <c r="N43" s="26">
        <f>AVERAGE(N10:N41)</f>
        <v>0.375</v>
      </c>
      <c r="O43" s="27">
        <f>AVERAGE(O10:O41)</f>
        <v>0.125</v>
      </c>
    </row>
    <row r="44" spans="1:15" s="5" customFormat="1" ht="43.5" customHeight="1" x14ac:dyDescent="0.45">
      <c r="A44" s="21">
        <v>32</v>
      </c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14"/>
      <c r="O44" s="14"/>
    </row>
    <row r="45" spans="1:15" s="5" customFormat="1" x14ac:dyDescent="0.45">
      <c r="A45" s="5" t="s">
        <v>8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</row>
    <row r="46" spans="1:15" s="5" customFormat="1" x14ac:dyDescent="0.45"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</row>
    <row r="47" spans="1:15" s="5" customFormat="1" x14ac:dyDescent="0.45"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</row>
    <row r="48" spans="1:15" s="5" customFormat="1" x14ac:dyDescent="0.45"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</row>
    <row r="49" spans="2:15" s="5" customFormat="1" x14ac:dyDescent="0.45"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</row>
    <row r="50" spans="2:15" s="5" customFormat="1" x14ac:dyDescent="0.45"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</row>
    <row r="51" spans="2:15" s="5" customFormat="1" x14ac:dyDescent="0.45"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</row>
    <row r="52" spans="2:15" s="5" customFormat="1" x14ac:dyDescent="0.45"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</row>
    <row r="53" spans="2:15" s="5" customFormat="1" x14ac:dyDescent="0.45"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</row>
    <row r="54" spans="2:15" s="5" customFormat="1" x14ac:dyDescent="0.45"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</row>
    <row r="55" spans="2:15" s="5" customFormat="1" x14ac:dyDescent="0.45"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</row>
    <row r="56" spans="2:15" s="5" customFormat="1" x14ac:dyDescent="0.45"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</row>
    <row r="57" spans="2:15" s="5" customFormat="1" x14ac:dyDescent="0.45"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</row>
    <row r="58" spans="2:15" s="5" customFormat="1" x14ac:dyDescent="0.45"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</row>
    <row r="59" spans="2:15" s="5" customFormat="1" x14ac:dyDescent="0.45"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</row>
    <row r="60" spans="2:15" s="5" customFormat="1" x14ac:dyDescent="0.45"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</row>
    <row r="61" spans="2:15" s="5" customFormat="1" x14ac:dyDescent="0.45"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</row>
    <row r="62" spans="2:15" s="5" customFormat="1" x14ac:dyDescent="0.45"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</row>
    <row r="63" spans="2:15" s="5" customFormat="1" x14ac:dyDescent="0.45"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</row>
    <row r="64" spans="2:15" s="5" customFormat="1" x14ac:dyDescent="0.45"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</row>
    <row r="65" spans="2:15" s="5" customFormat="1" x14ac:dyDescent="0.45"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</row>
    <row r="66" spans="2:15" s="5" customFormat="1" x14ac:dyDescent="0.45"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</row>
    <row r="67" spans="2:15" s="5" customFormat="1" x14ac:dyDescent="0.45"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</row>
  </sheetData>
  <mergeCells count="5">
    <mergeCell ref="N7:N9"/>
    <mergeCell ref="O7:O9"/>
    <mergeCell ref="B44:M44"/>
    <mergeCell ref="B7:H7"/>
    <mergeCell ref="I7:M7"/>
  </mergeCells>
  <conditionalFormatting sqref="B10:M41">
    <cfRule type="cellIs" dxfId="3" priority="10" operator="between">
      <formula>3</formula>
      <formula>3</formula>
    </cfRule>
    <cfRule type="cellIs" dxfId="2" priority="11" operator="between">
      <formula>2</formula>
      <formula>2</formula>
    </cfRule>
    <cfRule type="cellIs" dxfId="1" priority="12" operator="between">
      <formula>1</formula>
      <formula>1</formula>
    </cfRule>
    <cfRule type="cellIs" dxfId="0" priority="13" operator="between">
      <formula>0</formula>
      <formula>0</formula>
    </cfRule>
  </conditionalFormatting>
  <hyperlinks>
    <hyperlink ref="N5" r:id="rId1" display="www.toptenresources.com" xr:uid="{3E3F6EE0-CC2A-42D5-9857-91423C5705C4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Pre-test</vt:lpstr>
      <vt:lpstr>Post-test</vt:lpstr>
    </vt:vector>
  </TitlesOfParts>
  <Company>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Education</dc:creator>
  <cp:lastModifiedBy>Top Ten Mathematics</cp:lastModifiedBy>
  <dcterms:created xsi:type="dcterms:W3CDTF">2015-05-15T10:07:46Z</dcterms:created>
  <dcterms:modified xsi:type="dcterms:W3CDTF">2026-02-15T00:38:52Z</dcterms:modified>
</cp:coreProperties>
</file>